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3_2/TPG4245/Resit_Exam/"/>
    </mc:Choice>
  </mc:AlternateContent>
  <xr:revisionPtr revIDLastSave="83" documentId="8_{DC940877-18C1-4BBA-85C9-E2AF34D765C0}" xr6:coauthVersionLast="47" xr6:coauthVersionMax="47" xr10:uidLastSave="{D8E8B257-FC9A-4837-BDA1-5386D801BD6D}"/>
  <bookViews>
    <workbookView xWindow="17085" yWindow="0" windowWidth="17400" windowHeight="20880" xr2:uid="{4F8A8BE6-1539-4017-AC4B-0540DFF99DFE}"/>
  </bookViews>
  <sheets>
    <sheet name="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" l="1"/>
  <c r="J12" i="2"/>
  <c r="J11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8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7" i="2"/>
</calcChain>
</file>

<file path=xl/sharedStrings.xml><?xml version="1.0" encoding="utf-8"?>
<sst xmlns="http://schemas.openxmlformats.org/spreadsheetml/2006/main" count="29" uniqueCount="25">
  <si>
    <t>p</t>
  </si>
  <si>
    <t>[bara]</t>
  </si>
  <si>
    <t>deng</t>
  </si>
  <si>
    <t>[kg/m3]</t>
  </si>
  <si>
    <t>viscg</t>
  </si>
  <si>
    <t>[cP]</t>
  </si>
  <si>
    <t>Problem 3, Resit exam TPG4245, Prof. Milan Stanko</t>
  </si>
  <si>
    <t>deng_sc</t>
  </si>
  <si>
    <t>Bg</t>
  </si>
  <si>
    <t>[m3/Sm3]</t>
  </si>
  <si>
    <t>delta_integral</t>
  </si>
  <si>
    <t>[bara/cP]</t>
  </si>
  <si>
    <t>[1/cP]</t>
  </si>
  <si>
    <t>pwf</t>
  </si>
  <si>
    <t>Integral</t>
  </si>
  <si>
    <t>pR</t>
  </si>
  <si>
    <t>Explanation</t>
  </si>
  <si>
    <t>*calculate Bg as deng_sc/deng</t>
  </si>
  <si>
    <t>*calculate 1/(Bg*viscg)</t>
  </si>
  <si>
    <t>*sum deltaintegral for all the pwfs given, for 200, it gives 0, for 300, sum from 205-300, for 400, sum from 205-400, for 500 sum from 205 to 500</t>
  </si>
  <si>
    <t>*the integral versus pressure is quite linear, so this means the linear PI approximation can be used.</t>
  </si>
  <si>
    <t>TR</t>
  </si>
  <si>
    <t>[C]</t>
  </si>
  <si>
    <t>1/(Bg viscg)</t>
  </si>
  <si>
    <t>*calculate deltaintegral for each pressure value by (p-p_previous)*0.5*(1/(Bg*ug_previous)+1/(Bg*ug))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</si>
</sst>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rgb="FF0000FF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11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873447069116361"/>
                  <c:y val="0.1142362933799941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Data!$I$10:$I$13</c:f>
              <c:numCache>
                <c:formatCode>General</c:formatCode>
                <c:ptCount val="4"/>
                <c:pt idx="0">
                  <c:v>200</c:v>
                </c:pt>
                <c:pt idx="1">
                  <c:v>300</c:v>
                </c:pt>
                <c:pt idx="2">
                  <c:v>400</c:v>
                </c:pt>
                <c:pt idx="3">
                  <c:v>500</c:v>
                </c:pt>
              </c:numCache>
            </c:numRef>
          </c:xVal>
          <c:yVal>
            <c:numRef>
              <c:f>Data!$J$10:$J$13</c:f>
              <c:numCache>
                <c:formatCode>0.00E+00</c:formatCode>
                <c:ptCount val="4"/>
                <c:pt idx="0" formatCode="General">
                  <c:v>0</c:v>
                </c:pt>
                <c:pt idx="1">
                  <c:v>536914.76627215801</c:v>
                </c:pt>
                <c:pt idx="2">
                  <c:v>1029269.024974581</c:v>
                </c:pt>
                <c:pt idx="3">
                  <c:v>1488953.4661812836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8C-4154-A337-C37D45A0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834511"/>
        <c:axId val="1361820111"/>
      </c:scatterChart>
      <c:valAx>
        <c:axId val="13618345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pwf, [bara]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820111"/>
        <c:crosses val="autoZero"/>
        <c:crossBetween val="midCat"/>
      </c:valAx>
      <c:valAx>
        <c:axId val="136182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Integral, [bara/cP]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8345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16</xdr:row>
      <xdr:rowOff>161925</xdr:rowOff>
    </xdr:from>
    <xdr:to>
      <xdr:col>15</xdr:col>
      <xdr:colOff>314325</xdr:colOff>
      <xdr:row>31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9BC152-1490-EE81-95A0-812A75B641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6782-4638-40DF-9EAE-6B93252814EA}">
  <dimension ref="A1:K109"/>
  <sheetViews>
    <sheetView tabSelected="1" workbookViewId="0">
      <selection activeCell="I37" sqref="I37"/>
    </sheetView>
  </sheetViews>
  <sheetFormatPr defaultRowHeight="15" x14ac:dyDescent="0.25"/>
  <cols>
    <col min="6" max="7" width="13.42578125" bestFit="1" customWidth="1"/>
  </cols>
  <sheetData>
    <row r="1" spans="1:11" x14ac:dyDescent="0.25">
      <c r="A1" s="3" t="s">
        <v>6</v>
      </c>
    </row>
    <row r="2" spans="1:11" x14ac:dyDescent="0.25">
      <c r="A2" s="3"/>
    </row>
    <row r="3" spans="1:11" x14ac:dyDescent="0.25">
      <c r="A3" s="3" t="s">
        <v>7</v>
      </c>
      <c r="B3" t="s">
        <v>3</v>
      </c>
      <c r="C3" s="4">
        <v>1.8682000000000001</v>
      </c>
    </row>
    <row r="4" spans="1:11" x14ac:dyDescent="0.25">
      <c r="A4" s="3"/>
      <c r="C4" s="4"/>
    </row>
    <row r="5" spans="1:11" x14ac:dyDescent="0.25">
      <c r="B5" s="1" t="s">
        <v>0</v>
      </c>
      <c r="C5" s="1" t="s">
        <v>2</v>
      </c>
      <c r="D5" s="1" t="s">
        <v>4</v>
      </c>
      <c r="E5" s="1" t="s">
        <v>8</v>
      </c>
      <c r="F5" s="1" t="s">
        <v>23</v>
      </c>
      <c r="G5" s="1" t="s">
        <v>10</v>
      </c>
      <c r="I5" s="1" t="s">
        <v>21</v>
      </c>
      <c r="J5" s="2" t="s">
        <v>22</v>
      </c>
      <c r="K5" s="4">
        <v>40</v>
      </c>
    </row>
    <row r="6" spans="1:11" x14ac:dyDescent="0.25">
      <c r="B6" s="2" t="s">
        <v>1</v>
      </c>
      <c r="C6" s="2" t="s">
        <v>3</v>
      </c>
      <c r="D6" s="2" t="s">
        <v>5</v>
      </c>
      <c r="E6" s="2" t="s">
        <v>9</v>
      </c>
      <c r="F6" s="2" t="s">
        <v>12</v>
      </c>
      <c r="G6" s="2" t="s">
        <v>11</v>
      </c>
      <c r="I6" s="1" t="s">
        <v>15</v>
      </c>
      <c r="J6" s="2" t="s">
        <v>1</v>
      </c>
      <c r="K6" s="4">
        <v>200</v>
      </c>
    </row>
    <row r="7" spans="1:11" x14ac:dyDescent="0.25">
      <c r="B7" s="4">
        <v>1.0132000000000001</v>
      </c>
      <c r="C7" s="4">
        <v>1.7201</v>
      </c>
      <c r="D7" s="4">
        <v>1.5630000000000002E-2</v>
      </c>
      <c r="E7" s="5">
        <f>$C$3/C7</f>
        <v>1.0860996453694554</v>
      </c>
      <c r="F7" s="5">
        <f>1/(E7*D7)</f>
        <v>58.907602837619727</v>
      </c>
    </row>
    <row r="8" spans="1:11" x14ac:dyDescent="0.25">
      <c r="B8" s="4">
        <v>5</v>
      </c>
      <c r="C8" s="4">
        <v>8.6361000000000008</v>
      </c>
      <c r="D8" s="4">
        <v>1.5675999999999999E-2</v>
      </c>
      <c r="E8" s="5">
        <f t="shared" ref="E8:E71" si="0">$C$3/C8</f>
        <v>0.21632449832679101</v>
      </c>
      <c r="F8" s="5">
        <f t="shared" ref="F8:F71" si="1">1/(E8*D8)</f>
        <v>294.88931726032615</v>
      </c>
      <c r="G8" s="5">
        <f>(B8-B7)*0.5*(F8+F7)</f>
        <v>705.25878052324526</v>
      </c>
      <c r="I8" s="1" t="s">
        <v>13</v>
      </c>
      <c r="J8" s="1" t="s">
        <v>14</v>
      </c>
    </row>
    <row r="9" spans="1:11" x14ac:dyDescent="0.25">
      <c r="B9" s="4">
        <v>10</v>
      </c>
      <c r="C9" s="4">
        <v>17.669</v>
      </c>
      <c r="D9" s="4">
        <v>1.5744000000000001E-2</v>
      </c>
      <c r="E9" s="5">
        <f t="shared" si="0"/>
        <v>0.10573320504838983</v>
      </c>
      <c r="F9" s="5">
        <f t="shared" si="1"/>
        <v>600.7219788100889</v>
      </c>
      <c r="G9" s="5">
        <f t="shared" ref="G9:G72" si="2">(B9-B8)*0.5*(F9+F8)</f>
        <v>2239.0282401760378</v>
      </c>
      <c r="I9" s="2" t="s">
        <v>1</v>
      </c>
      <c r="J9" s="2" t="s">
        <v>11</v>
      </c>
    </row>
    <row r="10" spans="1:11" x14ac:dyDescent="0.25">
      <c r="B10" s="4">
        <v>15</v>
      </c>
      <c r="C10" s="4">
        <v>27.146999999999998</v>
      </c>
      <c r="D10" s="4">
        <v>1.5824000000000001E-2</v>
      </c>
      <c r="E10" s="5">
        <f t="shared" si="0"/>
        <v>6.8817917265259515E-2</v>
      </c>
      <c r="F10" s="5">
        <f t="shared" si="1"/>
        <v>918.29496044109646</v>
      </c>
      <c r="G10" s="5">
        <f t="shared" si="2"/>
        <v>3797.5423481279631</v>
      </c>
      <c r="I10" s="4">
        <v>200</v>
      </c>
      <c r="J10" s="4">
        <v>0</v>
      </c>
    </row>
    <row r="11" spans="1:11" x14ac:dyDescent="0.25">
      <c r="B11" s="4">
        <v>20</v>
      </c>
      <c r="C11" s="4">
        <v>37.127000000000002</v>
      </c>
      <c r="D11" s="4">
        <v>1.5918999999999999E-2</v>
      </c>
      <c r="E11" s="5">
        <f t="shared" si="0"/>
        <v>5.0319174724593962E-2</v>
      </c>
      <c r="F11" s="5">
        <f t="shared" si="1"/>
        <v>1248.3912256284541</v>
      </c>
      <c r="G11" s="5">
        <f t="shared" si="2"/>
        <v>5416.7154651738765</v>
      </c>
      <c r="I11" s="4">
        <v>300</v>
      </c>
      <c r="J11" s="5">
        <f>SUM(G50:G69)</f>
        <v>536914.76627215801</v>
      </c>
    </row>
    <row r="12" spans="1:11" x14ac:dyDescent="0.25">
      <c r="B12" s="4">
        <v>25</v>
      </c>
      <c r="C12" s="4">
        <v>47.68</v>
      </c>
      <c r="D12" s="4">
        <v>1.6031E-2</v>
      </c>
      <c r="E12" s="5">
        <f t="shared" si="0"/>
        <v>3.9182046979865777E-2</v>
      </c>
      <c r="F12" s="5">
        <f t="shared" si="1"/>
        <v>1592.033730333166</v>
      </c>
      <c r="G12" s="5">
        <f t="shared" si="2"/>
        <v>7101.0623899040502</v>
      </c>
      <c r="I12" s="4">
        <v>400</v>
      </c>
      <c r="J12" s="5">
        <f>SUM(G50:G89)</f>
        <v>1029269.024974581</v>
      </c>
    </row>
    <row r="13" spans="1:11" x14ac:dyDescent="0.25">
      <c r="B13" s="4">
        <v>30</v>
      </c>
      <c r="C13" s="4">
        <v>58.892000000000003</v>
      </c>
      <c r="D13" s="4">
        <v>1.6164000000000001E-2</v>
      </c>
      <c r="E13" s="5">
        <f t="shared" si="0"/>
        <v>3.1722475039054537E-2</v>
      </c>
      <c r="F13" s="5">
        <f t="shared" si="1"/>
        <v>1950.22219127935</v>
      </c>
      <c r="G13" s="5">
        <f t="shared" si="2"/>
        <v>8855.6398040312906</v>
      </c>
      <c r="I13" s="4">
        <v>500</v>
      </c>
      <c r="J13" s="5">
        <f>SUM(G50:G109)</f>
        <v>1488953.4661812836</v>
      </c>
    </row>
    <row r="14" spans="1:11" x14ac:dyDescent="0.25">
      <c r="B14" s="4">
        <v>35</v>
      </c>
      <c r="C14" s="4">
        <v>70.870999999999995</v>
      </c>
      <c r="D14" s="4">
        <v>1.6320999999999999E-2</v>
      </c>
      <c r="E14" s="5">
        <f t="shared" si="0"/>
        <v>2.6360570614214561E-2</v>
      </c>
      <c r="F14" s="5">
        <f t="shared" si="1"/>
        <v>2324.3334283278205</v>
      </c>
      <c r="G14" s="5">
        <f t="shared" si="2"/>
        <v>10686.389049017926</v>
      </c>
    </row>
    <row r="15" spans="1:11" x14ac:dyDescent="0.25">
      <c r="B15" s="4">
        <v>40</v>
      </c>
      <c r="C15" s="4">
        <v>83.757999999999996</v>
      </c>
      <c r="D15" s="4">
        <v>1.6508999999999999E-2</v>
      </c>
      <c r="E15" s="5">
        <f t="shared" si="0"/>
        <v>2.2304735070082859E-2</v>
      </c>
      <c r="F15" s="5">
        <f t="shared" si="1"/>
        <v>2715.7023199881974</v>
      </c>
      <c r="G15" s="5">
        <f t="shared" si="2"/>
        <v>12600.089370790045</v>
      </c>
    </row>
    <row r="16" spans="1:11" x14ac:dyDescent="0.25">
      <c r="B16" s="4">
        <v>45</v>
      </c>
      <c r="C16" s="4">
        <v>97.734999999999999</v>
      </c>
      <c r="D16" s="4">
        <v>1.6736000000000001E-2</v>
      </c>
      <c r="E16" s="5">
        <f t="shared" si="0"/>
        <v>1.9114953701335244E-2</v>
      </c>
      <c r="F16" s="5">
        <f t="shared" si="1"/>
        <v>3125.9000135712067</v>
      </c>
      <c r="G16" s="5">
        <f t="shared" si="2"/>
        <v>14604.005833898509</v>
      </c>
    </row>
    <row r="17" spans="2:7" x14ac:dyDescent="0.25">
      <c r="B17" s="4">
        <v>50</v>
      </c>
      <c r="C17" s="4">
        <v>113.05</v>
      </c>
      <c r="D17" s="4">
        <v>1.7010000000000001E-2</v>
      </c>
      <c r="E17" s="5">
        <f t="shared" si="0"/>
        <v>1.652543122512163E-2</v>
      </c>
      <c r="F17" s="5">
        <f t="shared" si="1"/>
        <v>3557.4834252111241</v>
      </c>
      <c r="G17" s="5">
        <f t="shared" si="2"/>
        <v>16708.458596955828</v>
      </c>
    </row>
    <row r="18" spans="2:7" x14ac:dyDescent="0.25">
      <c r="B18" s="4">
        <v>55</v>
      </c>
      <c r="C18" s="4">
        <v>130.06</v>
      </c>
      <c r="D18" s="4">
        <v>1.7349E-2</v>
      </c>
      <c r="E18" s="5">
        <f t="shared" si="0"/>
        <v>1.4364139627864063E-2</v>
      </c>
      <c r="F18" s="5">
        <f t="shared" si="1"/>
        <v>4012.7854019569122</v>
      </c>
      <c r="G18" s="5">
        <f t="shared" si="2"/>
        <v>18925.672067920092</v>
      </c>
    </row>
    <row r="19" spans="2:7" x14ac:dyDescent="0.25">
      <c r="B19" s="4">
        <v>60</v>
      </c>
      <c r="C19" s="4">
        <v>149.26</v>
      </c>
      <c r="D19" s="4">
        <v>1.7776E-2</v>
      </c>
      <c r="E19" s="5">
        <f t="shared" si="0"/>
        <v>1.2516414310598956E-2</v>
      </c>
      <c r="F19" s="5">
        <f t="shared" si="1"/>
        <v>4494.5480523857968</v>
      </c>
      <c r="G19" s="5">
        <f t="shared" si="2"/>
        <v>21268.333635856769</v>
      </c>
    </row>
    <row r="20" spans="2:7" x14ac:dyDescent="0.25">
      <c r="B20" s="4">
        <v>65</v>
      </c>
      <c r="C20" s="4">
        <v>171.46</v>
      </c>
      <c r="D20" s="4">
        <v>1.8328000000000001E-2</v>
      </c>
      <c r="E20" s="5">
        <f t="shared" si="0"/>
        <v>1.0895835763443369E-2</v>
      </c>
      <c r="F20" s="5">
        <f t="shared" si="1"/>
        <v>5007.5394045980156</v>
      </c>
      <c r="G20" s="5">
        <f t="shared" si="2"/>
        <v>23755.218642459531</v>
      </c>
    </row>
    <row r="21" spans="2:7" x14ac:dyDescent="0.25">
      <c r="B21" s="4">
        <v>70</v>
      </c>
      <c r="C21" s="4">
        <v>198.02</v>
      </c>
      <c r="D21" s="4">
        <v>1.9075999999999999E-2</v>
      </c>
      <c r="E21" s="5">
        <f t="shared" si="0"/>
        <v>9.4344005655994344E-3</v>
      </c>
      <c r="F21" s="5">
        <f t="shared" si="1"/>
        <v>5556.4623334932912</v>
      </c>
      <c r="G21" s="5">
        <f t="shared" si="2"/>
        <v>26410.004345228266</v>
      </c>
    </row>
    <row r="22" spans="2:7" x14ac:dyDescent="0.25">
      <c r="B22" s="4">
        <v>75</v>
      </c>
      <c r="C22" s="4">
        <v>231.53</v>
      </c>
      <c r="D22" s="4">
        <v>2.0159E-2</v>
      </c>
      <c r="E22" s="5">
        <f t="shared" si="0"/>
        <v>8.0689327516952451E-3</v>
      </c>
      <c r="F22" s="5">
        <f t="shared" si="1"/>
        <v>6147.7318905324655</v>
      </c>
      <c r="G22" s="5">
        <f t="shared" si="2"/>
        <v>29260.48556006439</v>
      </c>
    </row>
    <row r="23" spans="2:7" x14ac:dyDescent="0.25">
      <c r="B23" s="4">
        <v>75</v>
      </c>
      <c r="C23" s="4">
        <v>231.53</v>
      </c>
      <c r="D23" s="4">
        <v>2.0159E-2</v>
      </c>
      <c r="E23" s="5">
        <f t="shared" si="0"/>
        <v>8.0689327516952451E-3</v>
      </c>
      <c r="F23" s="5">
        <f t="shared" si="1"/>
        <v>6147.7318905324655</v>
      </c>
      <c r="G23" s="5">
        <f t="shared" si="2"/>
        <v>0</v>
      </c>
    </row>
    <row r="24" spans="2:7" x14ac:dyDescent="0.25">
      <c r="B24" s="4">
        <v>75</v>
      </c>
      <c r="C24" s="4">
        <v>231.53</v>
      </c>
      <c r="D24" s="4">
        <v>2.0159E-2</v>
      </c>
      <c r="E24" s="5">
        <f t="shared" si="0"/>
        <v>8.0689327516952451E-3</v>
      </c>
      <c r="F24" s="5">
        <f t="shared" si="1"/>
        <v>6147.7318905324655</v>
      </c>
      <c r="G24" s="5">
        <f t="shared" si="2"/>
        <v>0</v>
      </c>
    </row>
    <row r="25" spans="2:7" x14ac:dyDescent="0.25">
      <c r="B25" s="4">
        <v>80</v>
      </c>
      <c r="C25" s="4">
        <v>277.89999999999998</v>
      </c>
      <c r="D25" s="4">
        <v>2.1926999999999999E-2</v>
      </c>
      <c r="E25" s="5">
        <f t="shared" si="0"/>
        <v>6.7225620726880184E-3</v>
      </c>
      <c r="F25" s="5">
        <f t="shared" si="1"/>
        <v>6784.0019241860846</v>
      </c>
      <c r="G25" s="5">
        <f t="shared" si="2"/>
        <v>32329.334536796378</v>
      </c>
    </row>
    <row r="26" spans="2:7" x14ac:dyDescent="0.25">
      <c r="B26" s="4">
        <v>85</v>
      </c>
      <c r="C26" s="4">
        <v>353.91</v>
      </c>
      <c r="D26" s="4">
        <v>2.5547E-2</v>
      </c>
      <c r="E26" s="5">
        <f t="shared" si="0"/>
        <v>5.2787431832951879E-3</v>
      </c>
      <c r="F26" s="5">
        <f t="shared" si="1"/>
        <v>7415.3142139402153</v>
      </c>
      <c r="G26" s="5">
        <f t="shared" si="2"/>
        <v>35498.290345315749</v>
      </c>
    </row>
    <row r="27" spans="2:7" x14ac:dyDescent="0.25">
      <c r="B27" s="4">
        <v>90</v>
      </c>
      <c r="C27" s="4">
        <v>485.5</v>
      </c>
      <c r="D27" s="4">
        <v>3.4178E-2</v>
      </c>
      <c r="E27" s="5">
        <f t="shared" si="0"/>
        <v>3.847991761071061E-3</v>
      </c>
      <c r="F27" s="5">
        <f t="shared" si="1"/>
        <v>7603.599282981997</v>
      </c>
      <c r="G27" s="5">
        <f t="shared" si="2"/>
        <v>37547.283742305532</v>
      </c>
    </row>
    <row r="28" spans="2:7" x14ac:dyDescent="0.25">
      <c r="B28" s="4">
        <v>95</v>
      </c>
      <c r="C28" s="4">
        <v>580.01</v>
      </c>
      <c r="D28" s="4">
        <v>4.2525E-2</v>
      </c>
      <c r="E28" s="5">
        <f t="shared" si="0"/>
        <v>3.2209789486388166E-3</v>
      </c>
      <c r="F28" s="5">
        <f t="shared" si="1"/>
        <v>7300.7552815805557</v>
      </c>
      <c r="G28" s="5">
        <f t="shared" si="2"/>
        <v>37260.886411406384</v>
      </c>
    </row>
    <row r="29" spans="2:7" x14ac:dyDescent="0.25">
      <c r="B29" s="4">
        <v>100</v>
      </c>
      <c r="C29" s="4">
        <v>628.61</v>
      </c>
      <c r="D29" s="4">
        <v>4.7652E-2</v>
      </c>
      <c r="E29" s="5">
        <f t="shared" si="0"/>
        <v>2.9719539937322027E-3</v>
      </c>
      <c r="F29" s="5">
        <f t="shared" si="1"/>
        <v>7061.1719069164437</v>
      </c>
      <c r="G29" s="5">
        <f t="shared" si="2"/>
        <v>35904.817971242504</v>
      </c>
    </row>
    <row r="30" spans="2:7" x14ac:dyDescent="0.25">
      <c r="B30" s="4">
        <v>105</v>
      </c>
      <c r="C30" s="4">
        <v>660.15</v>
      </c>
      <c r="D30" s="4">
        <v>5.1327999999999999E-2</v>
      </c>
      <c r="E30" s="5">
        <f t="shared" si="0"/>
        <v>2.829962887222601E-3</v>
      </c>
      <c r="F30" s="5">
        <f t="shared" si="1"/>
        <v>6884.3813213460298</v>
      </c>
      <c r="G30" s="5">
        <f t="shared" si="2"/>
        <v>34863.883070656186</v>
      </c>
    </row>
    <row r="31" spans="2:7" x14ac:dyDescent="0.25">
      <c r="B31" s="4">
        <v>110</v>
      </c>
      <c r="C31" s="4">
        <v>683.52</v>
      </c>
      <c r="D31" s="4">
        <v>5.4248999999999999E-2</v>
      </c>
      <c r="E31" s="5">
        <f t="shared" si="0"/>
        <v>2.7332045880149813E-3</v>
      </c>
      <c r="F31" s="5">
        <f t="shared" si="1"/>
        <v>6744.2882222248654</v>
      </c>
      <c r="G31" s="5">
        <f t="shared" si="2"/>
        <v>34071.673858927235</v>
      </c>
    </row>
    <row r="32" spans="2:7" x14ac:dyDescent="0.25">
      <c r="B32" s="4">
        <v>115</v>
      </c>
      <c r="C32" s="4">
        <v>702.17</v>
      </c>
      <c r="D32" s="4">
        <v>5.6710000000000003E-2</v>
      </c>
      <c r="E32" s="5">
        <f t="shared" si="0"/>
        <v>2.6606092541692186E-3</v>
      </c>
      <c r="F32" s="5">
        <f t="shared" si="1"/>
        <v>6627.6452650398314</v>
      </c>
      <c r="G32" s="5">
        <f t="shared" si="2"/>
        <v>33429.833718161746</v>
      </c>
    </row>
    <row r="33" spans="2:9" x14ac:dyDescent="0.25">
      <c r="B33" s="4">
        <v>120</v>
      </c>
      <c r="C33" s="4">
        <v>717.76</v>
      </c>
      <c r="D33" s="4">
        <v>5.8860999999999997E-2</v>
      </c>
      <c r="E33" s="5">
        <f t="shared" si="0"/>
        <v>2.6028198840838163E-3</v>
      </c>
      <c r="F33" s="5">
        <f t="shared" si="1"/>
        <v>6527.2199576967105</v>
      </c>
      <c r="G33" s="5">
        <f t="shared" si="2"/>
        <v>32887.163056841353</v>
      </c>
      <c r="I33" t="s">
        <v>16</v>
      </c>
    </row>
    <row r="34" spans="2:9" x14ac:dyDescent="0.25">
      <c r="B34" s="4">
        <v>125</v>
      </c>
      <c r="C34" s="4">
        <v>731.2</v>
      </c>
      <c r="D34" s="4">
        <v>6.0789000000000003E-2</v>
      </c>
      <c r="E34" s="5">
        <f t="shared" si="0"/>
        <v>2.5549781181619254E-3</v>
      </c>
      <c r="F34" s="5">
        <f t="shared" si="1"/>
        <v>6438.5461925421987</v>
      </c>
      <c r="G34" s="5">
        <f t="shared" si="2"/>
        <v>32414.415375597273</v>
      </c>
      <c r="I34" t="s">
        <v>17</v>
      </c>
    </row>
    <row r="35" spans="2:9" x14ac:dyDescent="0.25">
      <c r="B35" s="4">
        <v>130</v>
      </c>
      <c r="C35" s="4">
        <v>743.04</v>
      </c>
      <c r="D35" s="4">
        <v>6.2547000000000005E-2</v>
      </c>
      <c r="E35" s="5">
        <f t="shared" si="0"/>
        <v>2.5142657192075801E-3</v>
      </c>
      <c r="F35" s="5">
        <f t="shared" si="1"/>
        <v>6358.9050748000845</v>
      </c>
      <c r="G35" s="5">
        <f t="shared" si="2"/>
        <v>31993.62816835571</v>
      </c>
      <c r="I35" t="s">
        <v>18</v>
      </c>
    </row>
    <row r="36" spans="2:9" x14ac:dyDescent="0.25">
      <c r="B36" s="4">
        <v>135</v>
      </c>
      <c r="C36" s="4">
        <v>753.64</v>
      </c>
      <c r="D36" s="4">
        <v>6.4171000000000006E-2</v>
      </c>
      <c r="E36" s="5">
        <f t="shared" si="0"/>
        <v>2.4789023937158328E-3</v>
      </c>
      <c r="F36" s="5">
        <f t="shared" si="1"/>
        <v>6286.3964474563027</v>
      </c>
      <c r="G36" s="5">
        <f t="shared" si="2"/>
        <v>31613.253805640968</v>
      </c>
      <c r="I36" t="s">
        <v>24</v>
      </c>
    </row>
    <row r="37" spans="2:9" x14ac:dyDescent="0.25">
      <c r="B37" s="4">
        <v>140</v>
      </c>
      <c r="C37" s="4">
        <v>763.27</v>
      </c>
      <c r="D37" s="4">
        <v>6.5685999999999994E-2</v>
      </c>
      <c r="E37" s="5">
        <f t="shared" si="0"/>
        <v>2.4476266589804397E-3</v>
      </c>
      <c r="F37" s="5">
        <f t="shared" si="1"/>
        <v>6219.880047314864</v>
      </c>
      <c r="G37" s="5">
        <f t="shared" si="2"/>
        <v>31265.691236927916</v>
      </c>
      <c r="I37" t="s">
        <v>19</v>
      </c>
    </row>
    <row r="38" spans="2:9" x14ac:dyDescent="0.25">
      <c r="B38" s="4">
        <v>145</v>
      </c>
      <c r="C38" s="4">
        <v>772.09</v>
      </c>
      <c r="D38" s="4">
        <v>6.7112000000000005E-2</v>
      </c>
      <c r="E38" s="5">
        <f t="shared" si="0"/>
        <v>2.419666101102203E-3</v>
      </c>
      <c r="F38" s="5">
        <f t="shared" si="1"/>
        <v>6158.0665562563645</v>
      </c>
      <c r="G38" s="5">
        <f t="shared" si="2"/>
        <v>30944.866508928069</v>
      </c>
      <c r="I38" t="s">
        <v>20</v>
      </c>
    </row>
    <row r="39" spans="2:9" x14ac:dyDescent="0.25">
      <c r="B39" s="4">
        <v>150</v>
      </c>
      <c r="C39" s="4">
        <v>780.23</v>
      </c>
      <c r="D39" s="4">
        <v>6.8460999999999994E-2</v>
      </c>
      <c r="E39" s="5">
        <f t="shared" si="0"/>
        <v>2.3944221575689221E-3</v>
      </c>
      <c r="F39" s="5">
        <f t="shared" si="1"/>
        <v>6100.3680626026517</v>
      </c>
      <c r="G39" s="5">
        <f t="shared" si="2"/>
        <v>30646.086547147541</v>
      </c>
    </row>
    <row r="40" spans="2:9" x14ac:dyDescent="0.25">
      <c r="B40" s="4">
        <v>155</v>
      </c>
      <c r="C40" s="4">
        <v>787.81</v>
      </c>
      <c r="D40" s="4">
        <v>6.9745000000000001E-2</v>
      </c>
      <c r="E40" s="5">
        <f t="shared" si="0"/>
        <v>2.3713839631383203E-3</v>
      </c>
      <c r="F40" s="5">
        <f t="shared" si="1"/>
        <v>6046.2352766580698</v>
      </c>
      <c r="G40" s="5">
        <f t="shared" si="2"/>
        <v>30366.508348151801</v>
      </c>
    </row>
    <row r="41" spans="2:9" x14ac:dyDescent="0.25">
      <c r="B41" s="4">
        <v>160</v>
      </c>
      <c r="C41" s="4">
        <v>794.9</v>
      </c>
      <c r="D41" s="4">
        <v>7.0971999999999993E-2</v>
      </c>
      <c r="E41" s="5">
        <f t="shared" si="0"/>
        <v>2.3502327336771922E-3</v>
      </c>
      <c r="F41" s="5">
        <f t="shared" si="1"/>
        <v>5995.1780456408014</v>
      </c>
      <c r="G41" s="5">
        <f t="shared" si="2"/>
        <v>30103.53330574718</v>
      </c>
    </row>
    <row r="42" spans="2:9" x14ac:dyDescent="0.25">
      <c r="B42" s="4">
        <v>165</v>
      </c>
      <c r="C42" s="4">
        <v>801.57</v>
      </c>
      <c r="D42" s="4">
        <v>7.2149000000000005E-2</v>
      </c>
      <c r="E42" s="5">
        <f t="shared" si="0"/>
        <v>2.3306760482552989E-3</v>
      </c>
      <c r="F42" s="5">
        <f t="shared" si="1"/>
        <v>5946.8607715929029</v>
      </c>
      <c r="G42" s="5">
        <f t="shared" si="2"/>
        <v>29855.097043084261</v>
      </c>
    </row>
    <row r="43" spans="2:9" x14ac:dyDescent="0.25">
      <c r="B43" s="4">
        <v>170</v>
      </c>
      <c r="C43" s="4">
        <v>807.87</v>
      </c>
      <c r="D43" s="4">
        <v>7.3282E-2</v>
      </c>
      <c r="E43" s="5">
        <f t="shared" si="0"/>
        <v>2.3125007736393231E-3</v>
      </c>
      <c r="F43" s="5">
        <f t="shared" si="1"/>
        <v>5900.9345782541786</v>
      </c>
      <c r="G43" s="5">
        <f t="shared" si="2"/>
        <v>29619.488374617704</v>
      </c>
    </row>
    <row r="44" spans="2:9" x14ac:dyDescent="0.25">
      <c r="B44" s="4">
        <v>175</v>
      </c>
      <c r="C44" s="4">
        <v>813.83</v>
      </c>
      <c r="D44" s="4">
        <v>7.4375999999999998E-2</v>
      </c>
      <c r="E44" s="5">
        <f t="shared" si="0"/>
        <v>2.295565412924075E-3</v>
      </c>
      <c r="F44" s="5">
        <f t="shared" si="1"/>
        <v>5857.030821165351</v>
      </c>
      <c r="G44" s="5">
        <f t="shared" si="2"/>
        <v>29394.91349854882</v>
      </c>
    </row>
    <row r="45" spans="2:9" x14ac:dyDescent="0.25">
      <c r="B45" s="4">
        <v>180</v>
      </c>
      <c r="C45" s="4">
        <v>819.51</v>
      </c>
      <c r="D45" s="4">
        <v>7.5435000000000002E-2</v>
      </c>
      <c r="E45" s="5">
        <f t="shared" si="0"/>
        <v>2.2796549157423338E-3</v>
      </c>
      <c r="F45" s="5">
        <f t="shared" si="1"/>
        <v>5815.1108114207263</v>
      </c>
      <c r="G45" s="5">
        <f t="shared" si="2"/>
        <v>29180.354081465193</v>
      </c>
    </row>
    <row r="46" spans="2:9" x14ac:dyDescent="0.25">
      <c r="B46" s="4">
        <v>185</v>
      </c>
      <c r="C46" s="4">
        <v>824.92</v>
      </c>
      <c r="D46" s="4">
        <v>7.6462000000000002E-2</v>
      </c>
      <c r="E46" s="5">
        <f t="shared" si="0"/>
        <v>2.2647044561896913E-3</v>
      </c>
      <c r="F46" s="5">
        <f t="shared" si="1"/>
        <v>5774.8779736753759</v>
      </c>
      <c r="G46" s="5">
        <f t="shared" si="2"/>
        <v>28974.971962740256</v>
      </c>
    </row>
    <row r="47" spans="2:9" x14ac:dyDescent="0.25">
      <c r="B47" s="4">
        <v>190</v>
      </c>
      <c r="C47" s="4">
        <v>830.09</v>
      </c>
      <c r="D47" s="4">
        <v>7.7460000000000001E-2</v>
      </c>
      <c r="E47" s="5">
        <f t="shared" si="0"/>
        <v>2.2505993326024888E-3</v>
      </c>
      <c r="F47" s="5">
        <f t="shared" si="1"/>
        <v>5736.2004813297517</v>
      </c>
      <c r="G47" s="5">
        <f t="shared" si="2"/>
        <v>28777.696137512823</v>
      </c>
    </row>
    <row r="48" spans="2:9" x14ac:dyDescent="0.25">
      <c r="B48" s="4">
        <v>195</v>
      </c>
      <c r="C48" s="4">
        <v>835.05</v>
      </c>
      <c r="D48" s="4">
        <v>7.8431000000000001E-2</v>
      </c>
      <c r="E48" s="5">
        <f t="shared" si="0"/>
        <v>2.2372313035147599E-3</v>
      </c>
      <c r="F48" s="5">
        <f t="shared" si="1"/>
        <v>5699.0354742296568</v>
      </c>
      <c r="G48" s="5">
        <f t="shared" si="2"/>
        <v>28588.089888898521</v>
      </c>
    </row>
    <row r="49" spans="2:7" x14ac:dyDescent="0.25">
      <c r="B49" s="4">
        <v>200</v>
      </c>
      <c r="C49" s="4">
        <v>839.81</v>
      </c>
      <c r="D49" s="4">
        <v>7.9379000000000005E-2</v>
      </c>
      <c r="E49" s="5">
        <f t="shared" si="0"/>
        <v>2.2245507912504021E-3</v>
      </c>
      <c r="F49" s="5">
        <f t="shared" si="1"/>
        <v>5663.0715725271975</v>
      </c>
      <c r="G49" s="5">
        <f t="shared" si="2"/>
        <v>28405.267616892132</v>
      </c>
    </row>
    <row r="50" spans="2:7" x14ac:dyDescent="0.25">
      <c r="B50" s="4">
        <v>205</v>
      </c>
      <c r="C50" s="4">
        <v>844.4</v>
      </c>
      <c r="D50" s="4">
        <v>8.0304E-2</v>
      </c>
      <c r="E50" s="5">
        <f t="shared" si="0"/>
        <v>2.2124585504500237E-3</v>
      </c>
      <c r="F50" s="5">
        <f t="shared" si="1"/>
        <v>5628.4353052235138</v>
      </c>
      <c r="G50" s="5">
        <f t="shared" si="2"/>
        <v>28228.767194376778</v>
      </c>
    </row>
    <row r="51" spans="2:7" x14ac:dyDescent="0.25">
      <c r="B51" s="4">
        <v>210</v>
      </c>
      <c r="C51" s="4">
        <v>848.81</v>
      </c>
      <c r="D51" s="4">
        <v>8.1208000000000002E-2</v>
      </c>
      <c r="E51" s="5">
        <f t="shared" si="0"/>
        <v>2.2009637021241507E-3</v>
      </c>
      <c r="F51" s="5">
        <f t="shared" si="1"/>
        <v>5594.8481642011311</v>
      </c>
      <c r="G51" s="5">
        <f t="shared" si="2"/>
        <v>28058.20867356161</v>
      </c>
    </row>
    <row r="52" spans="2:7" x14ac:dyDescent="0.25">
      <c r="B52" s="4">
        <v>215</v>
      </c>
      <c r="C52" s="4">
        <v>853.08</v>
      </c>
      <c r="D52" s="4">
        <v>8.2092999999999999E-2</v>
      </c>
      <c r="E52" s="5">
        <f t="shared" si="0"/>
        <v>2.1899470155202325E-3</v>
      </c>
      <c r="F52" s="5">
        <f t="shared" si="1"/>
        <v>5562.3750166615982</v>
      </c>
      <c r="G52" s="5">
        <f t="shared" si="2"/>
        <v>27893.057952156822</v>
      </c>
    </row>
    <row r="53" spans="2:7" x14ac:dyDescent="0.25">
      <c r="B53" s="4">
        <v>220</v>
      </c>
      <c r="C53" s="4">
        <v>857.2</v>
      </c>
      <c r="D53" s="4">
        <v>8.2960999999999993E-2</v>
      </c>
      <c r="E53" s="5">
        <f t="shared" si="0"/>
        <v>2.1794213719085395E-3</v>
      </c>
      <c r="F53" s="5">
        <f t="shared" si="1"/>
        <v>5530.7600387866032</v>
      </c>
      <c r="G53" s="5">
        <f t="shared" si="2"/>
        <v>27732.837638620505</v>
      </c>
    </row>
    <row r="54" spans="2:7" x14ac:dyDescent="0.25">
      <c r="B54" s="4">
        <v>225</v>
      </c>
      <c r="C54" s="4">
        <v>861.2</v>
      </c>
      <c r="D54" s="4">
        <v>8.3811999999999998E-2</v>
      </c>
      <c r="E54" s="5">
        <f t="shared" si="0"/>
        <v>2.1692986530422666E-3</v>
      </c>
      <c r="F54" s="5">
        <f t="shared" si="1"/>
        <v>5500.1489280919932</v>
      </c>
      <c r="G54" s="5">
        <f t="shared" si="2"/>
        <v>27577.272417196491</v>
      </c>
    </row>
    <row r="55" spans="2:7" x14ac:dyDescent="0.25">
      <c r="B55" s="4">
        <v>230</v>
      </c>
      <c r="C55" s="4">
        <v>865.07</v>
      </c>
      <c r="D55" s="4">
        <v>8.4648000000000001E-2</v>
      </c>
      <c r="E55" s="5">
        <f t="shared" si="0"/>
        <v>2.1595940212930744E-3</v>
      </c>
      <c r="F55" s="5">
        <f t="shared" si="1"/>
        <v>5470.3004754660951</v>
      </c>
      <c r="G55" s="5">
        <f t="shared" si="2"/>
        <v>27426.12350889522</v>
      </c>
    </row>
    <row r="56" spans="2:7" x14ac:dyDescent="0.25">
      <c r="B56" s="4">
        <v>235</v>
      </c>
      <c r="C56" s="4">
        <v>868.83</v>
      </c>
      <c r="D56" s="4">
        <v>8.5470000000000004E-2</v>
      </c>
      <c r="E56" s="5">
        <f t="shared" si="0"/>
        <v>2.1502480347133503E-3</v>
      </c>
      <c r="F56" s="5">
        <f t="shared" si="1"/>
        <v>5441.2381786324613</v>
      </c>
      <c r="G56" s="5">
        <f t="shared" si="2"/>
        <v>27278.846635246391</v>
      </c>
    </row>
    <row r="57" spans="2:7" x14ac:dyDescent="0.25">
      <c r="B57" s="4">
        <v>240</v>
      </c>
      <c r="C57" s="4">
        <v>872.48</v>
      </c>
      <c r="D57" s="4">
        <v>8.6277000000000006E-2</v>
      </c>
      <c r="E57" s="5">
        <f t="shared" si="0"/>
        <v>2.1412525215477717E-3</v>
      </c>
      <c r="F57" s="5">
        <f t="shared" si="1"/>
        <v>5412.9881590995692</v>
      </c>
      <c r="G57" s="5">
        <f t="shared" si="2"/>
        <v>27135.565844330078</v>
      </c>
    </row>
    <row r="58" spans="2:7" x14ac:dyDescent="0.25">
      <c r="B58" s="4">
        <v>245</v>
      </c>
      <c r="C58" s="4">
        <v>876.03</v>
      </c>
      <c r="D58" s="4">
        <v>8.7071999999999997E-2</v>
      </c>
      <c r="E58" s="5">
        <f t="shared" si="0"/>
        <v>2.1325753684234561E-3</v>
      </c>
      <c r="F58" s="5">
        <f t="shared" si="1"/>
        <v>5385.3891517131087</v>
      </c>
      <c r="G58" s="5">
        <f t="shared" si="2"/>
        <v>26995.943277031693</v>
      </c>
    </row>
    <row r="59" spans="2:7" x14ac:dyDescent="0.25">
      <c r="B59" s="4">
        <v>250</v>
      </c>
      <c r="C59" s="4">
        <v>879.49</v>
      </c>
      <c r="D59" s="4">
        <v>8.7855000000000003E-2</v>
      </c>
      <c r="E59" s="5">
        <f t="shared" si="0"/>
        <v>2.1241856075680226E-3</v>
      </c>
      <c r="F59" s="5">
        <f t="shared" si="1"/>
        <v>5358.4731013563933</v>
      </c>
      <c r="G59" s="5">
        <f t="shared" si="2"/>
        <v>26859.655632673755</v>
      </c>
    </row>
    <row r="60" spans="2:7" x14ac:dyDescent="0.25">
      <c r="B60" s="4">
        <v>255</v>
      </c>
      <c r="C60" s="4">
        <v>882.85</v>
      </c>
      <c r="D60" s="4">
        <v>8.8626999999999997E-2</v>
      </c>
      <c r="E60" s="5">
        <f t="shared" si="0"/>
        <v>2.1161012629552019E-3</v>
      </c>
      <c r="F60" s="5">
        <f t="shared" si="1"/>
        <v>5332.0904121969761</v>
      </c>
      <c r="G60" s="5">
        <f t="shared" si="2"/>
        <v>26726.408783883424</v>
      </c>
    </row>
    <row r="61" spans="2:7" x14ac:dyDescent="0.25">
      <c r="B61" s="4">
        <v>260</v>
      </c>
      <c r="C61" s="4">
        <v>886.14</v>
      </c>
      <c r="D61" s="4">
        <v>8.9387999999999995E-2</v>
      </c>
      <c r="E61" s="5">
        <f t="shared" si="0"/>
        <v>2.1082447468797256E-3</v>
      </c>
      <c r="F61" s="5">
        <f t="shared" si="1"/>
        <v>5306.3971716806063</v>
      </c>
      <c r="G61" s="5">
        <f t="shared" si="2"/>
        <v>26596.218959693957</v>
      </c>
    </row>
    <row r="62" spans="2:7" x14ac:dyDescent="0.25">
      <c r="B62" s="4">
        <v>265</v>
      </c>
      <c r="C62" s="4">
        <v>889.35</v>
      </c>
      <c r="D62" s="4">
        <v>9.0138999999999997E-2</v>
      </c>
      <c r="E62" s="5">
        <f t="shared" si="0"/>
        <v>2.1006352954404902E-3</v>
      </c>
      <c r="F62" s="5">
        <f t="shared" si="1"/>
        <v>5281.2485365371404</v>
      </c>
      <c r="G62" s="5">
        <f t="shared" si="2"/>
        <v>26469.114270544371</v>
      </c>
    </row>
    <row r="63" spans="2:7" x14ac:dyDescent="0.25">
      <c r="B63" s="4">
        <v>270</v>
      </c>
      <c r="C63" s="4">
        <v>892.48</v>
      </c>
      <c r="D63" s="4">
        <v>9.0880000000000002E-2</v>
      </c>
      <c r="E63" s="5">
        <f t="shared" si="0"/>
        <v>2.0932681964861959E-3</v>
      </c>
      <c r="F63" s="5">
        <f t="shared" si="1"/>
        <v>5256.6227037850695</v>
      </c>
      <c r="G63" s="5">
        <f t="shared" si="2"/>
        <v>26344.678100805522</v>
      </c>
    </row>
    <row r="64" spans="2:7" x14ac:dyDescent="0.25">
      <c r="B64" s="4">
        <v>275</v>
      </c>
      <c r="C64" s="4">
        <v>895.54</v>
      </c>
      <c r="D64" s="4">
        <v>9.1611999999999999E-2</v>
      </c>
      <c r="E64" s="5">
        <f t="shared" si="0"/>
        <v>2.0861156397257523E-3</v>
      </c>
      <c r="F64" s="5">
        <f t="shared" si="1"/>
        <v>5232.5002355951428</v>
      </c>
      <c r="G64" s="5">
        <f t="shared" si="2"/>
        <v>26222.807348450533</v>
      </c>
    </row>
    <row r="65" spans="2:7" x14ac:dyDescent="0.25">
      <c r="B65" s="4">
        <v>280</v>
      </c>
      <c r="C65" s="4">
        <v>898.53</v>
      </c>
      <c r="D65" s="4">
        <v>9.2335E-2</v>
      </c>
      <c r="E65" s="5">
        <f t="shared" si="0"/>
        <v>2.0791737615883724E-3</v>
      </c>
      <c r="F65" s="5">
        <f t="shared" si="1"/>
        <v>5208.8621067307795</v>
      </c>
      <c r="G65" s="5">
        <f t="shared" si="2"/>
        <v>26103.40585581481</v>
      </c>
    </row>
    <row r="66" spans="2:7" x14ac:dyDescent="0.25">
      <c r="B66" s="4">
        <v>285</v>
      </c>
      <c r="C66" s="4">
        <v>901.46</v>
      </c>
      <c r="D66" s="4">
        <v>9.3049999999999994E-2</v>
      </c>
      <c r="E66" s="5">
        <f t="shared" si="0"/>
        <v>2.0724158587180795E-3</v>
      </c>
      <c r="F66" s="5">
        <f t="shared" si="1"/>
        <v>5185.6919633624821</v>
      </c>
      <c r="G66" s="5">
        <f t="shared" si="2"/>
        <v>25986.385175233154</v>
      </c>
    </row>
    <row r="67" spans="2:7" x14ac:dyDescent="0.25">
      <c r="B67" s="4">
        <v>290</v>
      </c>
      <c r="C67" s="4">
        <v>904.33</v>
      </c>
      <c r="D67" s="4">
        <v>9.3756000000000006E-2</v>
      </c>
      <c r="E67" s="5">
        <f t="shared" si="0"/>
        <v>2.0658387977839946E-3</v>
      </c>
      <c r="F67" s="5">
        <f t="shared" si="1"/>
        <v>5163.0282358571094</v>
      </c>
      <c r="G67" s="5">
        <f t="shared" si="2"/>
        <v>25871.800498048979</v>
      </c>
    </row>
    <row r="68" spans="2:7" x14ac:dyDescent="0.25">
      <c r="B68" s="4">
        <v>295</v>
      </c>
      <c r="C68" s="4">
        <v>907.13</v>
      </c>
      <c r="D68" s="4">
        <v>9.4455999999999998E-2</v>
      </c>
      <c r="E68" s="5">
        <f t="shared" si="0"/>
        <v>2.0594622600950251E-3</v>
      </c>
      <c r="F68" s="5">
        <f t="shared" si="1"/>
        <v>5140.6331429390257</v>
      </c>
      <c r="G68" s="5">
        <f t="shared" si="2"/>
        <v>25759.153446990342</v>
      </c>
    </row>
    <row r="69" spans="2:7" x14ac:dyDescent="0.25">
      <c r="B69" s="4">
        <v>300</v>
      </c>
      <c r="C69" s="4">
        <v>909.89</v>
      </c>
      <c r="D69" s="4">
        <v>9.5147999999999996E-2</v>
      </c>
      <c r="E69" s="5">
        <f t="shared" si="0"/>
        <v>2.053215223818264E-3</v>
      </c>
      <c r="F69" s="5">
        <f t="shared" si="1"/>
        <v>5118.7728805024117</v>
      </c>
      <c r="G69" s="5">
        <f t="shared" si="2"/>
        <v>25648.515058603592</v>
      </c>
    </row>
    <row r="70" spans="2:7" x14ac:dyDescent="0.25">
      <c r="B70" s="4">
        <v>305</v>
      </c>
      <c r="C70" s="4">
        <v>912.59</v>
      </c>
      <c r="D70" s="4">
        <v>9.5833000000000002E-2</v>
      </c>
      <c r="E70" s="5">
        <f t="shared" si="0"/>
        <v>2.0471405559999564E-3</v>
      </c>
      <c r="F70" s="5">
        <f t="shared" si="1"/>
        <v>5097.2654872839848</v>
      </c>
      <c r="G70" s="5">
        <f t="shared" si="2"/>
        <v>25540.095919465995</v>
      </c>
    </row>
    <row r="71" spans="2:7" x14ac:dyDescent="0.25">
      <c r="B71" s="4">
        <v>310</v>
      </c>
      <c r="C71" s="4">
        <v>915.24</v>
      </c>
      <c r="D71" s="4">
        <v>9.6511E-2</v>
      </c>
      <c r="E71" s="5">
        <f t="shared" si="0"/>
        <v>2.0412132336873391E-3</v>
      </c>
      <c r="F71" s="5">
        <f t="shared" si="1"/>
        <v>5076.1542323873491</v>
      </c>
      <c r="G71" s="5">
        <f t="shared" si="2"/>
        <v>25433.549299178336</v>
      </c>
    </row>
    <row r="72" spans="2:7" x14ac:dyDescent="0.25">
      <c r="B72" s="4">
        <v>315</v>
      </c>
      <c r="C72" s="4">
        <v>917.84</v>
      </c>
      <c r="D72" s="4">
        <v>9.7183000000000005E-2</v>
      </c>
      <c r="E72" s="5">
        <f t="shared" ref="E72:E109" si="3">$C$3/C72</f>
        <v>2.0354310119410791E-3</v>
      </c>
      <c r="F72" s="5">
        <f t="shared" ref="F72:F109" si="4">1/(E72*D72)</f>
        <v>5055.374243141202</v>
      </c>
      <c r="G72" s="5">
        <f t="shared" si="2"/>
        <v>25328.821188821377</v>
      </c>
    </row>
    <row r="73" spans="2:7" x14ac:dyDescent="0.25">
      <c r="B73" s="4">
        <v>320</v>
      </c>
      <c r="C73" s="4">
        <v>920.39</v>
      </c>
      <c r="D73" s="4">
        <v>9.7848000000000004E-2</v>
      </c>
      <c r="E73" s="5">
        <f t="shared" si="3"/>
        <v>2.0297917187279309E-3</v>
      </c>
      <c r="F73" s="5">
        <f t="shared" si="4"/>
        <v>5034.9663282913707</v>
      </c>
      <c r="G73" s="5">
        <f t="shared" ref="G73:G109" si="5">(B73-B72)*0.5*(F73+F72)</f>
        <v>25225.851428581431</v>
      </c>
    </row>
    <row r="74" spans="2:7" x14ac:dyDescent="0.25">
      <c r="B74" s="4">
        <v>325</v>
      </c>
      <c r="C74" s="4">
        <v>922.89</v>
      </c>
      <c r="D74" s="4">
        <v>9.8507999999999998E-2</v>
      </c>
      <c r="E74" s="5">
        <f t="shared" si="3"/>
        <v>2.0242932527170087E-3</v>
      </c>
      <c r="F74" s="5">
        <f t="shared" si="4"/>
        <v>5014.8167842238527</v>
      </c>
      <c r="G74" s="5">
        <f t="shared" si="5"/>
        <v>25124.457781288056</v>
      </c>
    </row>
    <row r="75" spans="2:7" x14ac:dyDescent="0.25">
      <c r="B75" s="4">
        <v>330</v>
      </c>
      <c r="C75" s="4">
        <v>925.36</v>
      </c>
      <c r="D75" s="4">
        <v>9.9162E-2</v>
      </c>
      <c r="E75" s="5">
        <f t="shared" si="3"/>
        <v>2.0188899455347107E-3</v>
      </c>
      <c r="F75" s="5">
        <f t="shared" si="4"/>
        <v>4995.0757349802998</v>
      </c>
      <c r="G75" s="5">
        <f t="shared" si="5"/>
        <v>25024.731298010382</v>
      </c>
    </row>
    <row r="76" spans="2:7" x14ac:dyDescent="0.25">
      <c r="B76" s="4">
        <v>335</v>
      </c>
      <c r="C76" s="4">
        <v>927.78</v>
      </c>
      <c r="D76" s="4">
        <v>9.9810999999999997E-2</v>
      </c>
      <c r="E76" s="5">
        <f t="shared" si="3"/>
        <v>2.0136239194636662E-3</v>
      </c>
      <c r="F76" s="5">
        <f t="shared" si="4"/>
        <v>4975.5744813108395</v>
      </c>
      <c r="G76" s="5">
        <f t="shared" si="5"/>
        <v>24926.625540727844</v>
      </c>
    </row>
    <row r="77" spans="2:7" x14ac:dyDescent="0.25">
      <c r="B77" s="4">
        <v>340</v>
      </c>
      <c r="C77" s="4">
        <v>930.16</v>
      </c>
      <c r="D77" s="4">
        <v>0.10045</v>
      </c>
      <c r="E77" s="5">
        <f t="shared" si="3"/>
        <v>2.0084716607895415E-3</v>
      </c>
      <c r="F77" s="5">
        <f t="shared" si="4"/>
        <v>4956.6054563691523</v>
      </c>
      <c r="G77" s="5">
        <f t="shared" si="5"/>
        <v>24830.449844199979</v>
      </c>
    </row>
    <row r="78" spans="2:7" x14ac:dyDescent="0.25">
      <c r="B78" s="4">
        <v>345</v>
      </c>
      <c r="C78" s="4">
        <v>932.51</v>
      </c>
      <c r="D78" s="4">
        <v>0.10109</v>
      </c>
      <c r="E78" s="5">
        <f t="shared" si="3"/>
        <v>2.0034101510975756E-3</v>
      </c>
      <c r="F78" s="5">
        <f t="shared" si="4"/>
        <v>4937.6685467659545</v>
      </c>
      <c r="G78" s="5">
        <f t="shared" si="5"/>
        <v>24735.685007837765</v>
      </c>
    </row>
    <row r="79" spans="2:7" x14ac:dyDescent="0.25">
      <c r="B79" s="4">
        <v>350</v>
      </c>
      <c r="C79" s="4">
        <v>934.81</v>
      </c>
      <c r="D79" s="4">
        <v>0.10172</v>
      </c>
      <c r="E79" s="5">
        <f t="shared" si="3"/>
        <v>1.9984809747435311E-3</v>
      </c>
      <c r="F79" s="5">
        <f t="shared" si="4"/>
        <v>4919.1903751776053</v>
      </c>
      <c r="G79" s="5">
        <f t="shared" si="5"/>
        <v>24642.1473048589</v>
      </c>
    </row>
    <row r="80" spans="2:7" x14ac:dyDescent="0.25">
      <c r="B80" s="4">
        <v>355</v>
      </c>
      <c r="C80" s="4">
        <v>937.08</v>
      </c>
      <c r="D80" s="4">
        <v>0.10235</v>
      </c>
      <c r="E80" s="5">
        <f t="shared" si="3"/>
        <v>1.9936398173048191E-3</v>
      </c>
      <c r="F80" s="5">
        <f t="shared" si="4"/>
        <v>4900.7827874517416</v>
      </c>
      <c r="G80" s="5">
        <f t="shared" si="5"/>
        <v>24549.932906573369</v>
      </c>
    </row>
    <row r="81" spans="2:7" x14ac:dyDescent="0.25">
      <c r="B81" s="4">
        <v>360</v>
      </c>
      <c r="C81" s="4">
        <v>939.32</v>
      </c>
      <c r="D81" s="4">
        <v>0.10298</v>
      </c>
      <c r="E81" s="5">
        <f t="shared" si="3"/>
        <v>1.9888855768002383E-3</v>
      </c>
      <c r="F81" s="5">
        <f t="shared" si="4"/>
        <v>4882.4444881572081</v>
      </c>
      <c r="G81" s="5">
        <f t="shared" si="5"/>
        <v>24458.068189022375</v>
      </c>
    </row>
    <row r="82" spans="2:7" x14ac:dyDescent="0.25">
      <c r="B82" s="4">
        <v>365</v>
      </c>
      <c r="C82" s="4">
        <v>941.52</v>
      </c>
      <c r="D82" s="4">
        <v>0.1036</v>
      </c>
      <c r="E82" s="5">
        <f t="shared" si="3"/>
        <v>1.9842382530376413E-3</v>
      </c>
      <c r="F82" s="5">
        <f t="shared" si="4"/>
        <v>4864.5920608237275</v>
      </c>
      <c r="G82" s="5">
        <f t="shared" si="5"/>
        <v>24367.591372452338</v>
      </c>
    </row>
    <row r="83" spans="2:7" x14ac:dyDescent="0.25">
      <c r="B83" s="4">
        <v>370</v>
      </c>
      <c r="C83" s="4">
        <v>943.69</v>
      </c>
      <c r="D83" s="4">
        <v>0.10421</v>
      </c>
      <c r="E83" s="5">
        <f t="shared" si="3"/>
        <v>1.9796755290402567E-3</v>
      </c>
      <c r="F83" s="5">
        <f t="shared" si="4"/>
        <v>4847.2630589614346</v>
      </c>
      <c r="G83" s="5">
        <f t="shared" si="5"/>
        <v>24279.637799462907</v>
      </c>
    </row>
    <row r="84" spans="2:7" x14ac:dyDescent="0.25">
      <c r="B84" s="4">
        <v>375</v>
      </c>
      <c r="C84" s="4">
        <v>945.82</v>
      </c>
      <c r="D84" s="4">
        <v>0.10482</v>
      </c>
      <c r="E84" s="5">
        <f t="shared" si="3"/>
        <v>1.9752172717853291E-3</v>
      </c>
      <c r="F84" s="5">
        <f t="shared" si="4"/>
        <v>4829.9314850559931</v>
      </c>
      <c r="G84" s="5">
        <f t="shared" si="5"/>
        <v>24192.986360043571</v>
      </c>
    </row>
    <row r="85" spans="2:7" x14ac:dyDescent="0.25">
      <c r="B85" s="4">
        <v>380</v>
      </c>
      <c r="C85" s="4">
        <v>947.93</v>
      </c>
      <c r="D85" s="4">
        <v>0.10543</v>
      </c>
      <c r="E85" s="5">
        <f t="shared" si="3"/>
        <v>1.9708206302153117E-3</v>
      </c>
      <c r="F85" s="5">
        <f t="shared" si="4"/>
        <v>4812.6989249819781</v>
      </c>
      <c r="G85" s="5">
        <f t="shared" si="5"/>
        <v>24106.576025094928</v>
      </c>
    </row>
    <row r="86" spans="2:7" x14ac:dyDescent="0.25">
      <c r="B86" s="4">
        <v>385</v>
      </c>
      <c r="C86" s="4">
        <v>950.01</v>
      </c>
      <c r="D86" s="4">
        <v>0.10603</v>
      </c>
      <c r="E86" s="5">
        <f t="shared" si="3"/>
        <v>1.9665056157303607E-3</v>
      </c>
      <c r="F86" s="5">
        <f t="shared" si="4"/>
        <v>4795.9654703409869</v>
      </c>
      <c r="G86" s="5">
        <f t="shared" si="5"/>
        <v>24021.660988307412</v>
      </c>
    </row>
    <row r="87" spans="2:7" x14ac:dyDescent="0.25">
      <c r="B87" s="4">
        <v>390</v>
      </c>
      <c r="C87" s="4">
        <v>952.06</v>
      </c>
      <c r="D87" s="4">
        <v>0.10663</v>
      </c>
      <c r="E87" s="5">
        <f t="shared" si="3"/>
        <v>1.9622712854231879E-3</v>
      </c>
      <c r="F87" s="5">
        <f t="shared" si="4"/>
        <v>4779.2697340502991</v>
      </c>
      <c r="G87" s="5">
        <f t="shared" si="5"/>
        <v>23938.088010978216</v>
      </c>
    </row>
    <row r="88" spans="2:7" x14ac:dyDescent="0.25">
      <c r="B88" s="4">
        <v>395</v>
      </c>
      <c r="C88" s="4">
        <v>954.08</v>
      </c>
      <c r="D88" s="4">
        <v>0.10723000000000001</v>
      </c>
      <c r="E88" s="5">
        <f t="shared" si="3"/>
        <v>1.9581167197719267E-3</v>
      </c>
      <c r="F88" s="5">
        <f t="shared" si="4"/>
        <v>4762.6110829566005</v>
      </c>
      <c r="G88" s="5">
        <f t="shared" si="5"/>
        <v>23854.702042517245</v>
      </c>
    </row>
    <row r="89" spans="2:7" x14ac:dyDescent="0.25">
      <c r="B89" s="4">
        <v>400</v>
      </c>
      <c r="C89" s="4">
        <v>956.07</v>
      </c>
      <c r="D89" s="4">
        <v>0.10782</v>
      </c>
      <c r="E89" s="5">
        <f t="shared" si="3"/>
        <v>1.954041022100892E-3</v>
      </c>
      <c r="F89" s="5">
        <f t="shared" si="4"/>
        <v>4746.4290750437121</v>
      </c>
      <c r="G89" s="5">
        <f t="shared" si="5"/>
        <v>23772.60039500078</v>
      </c>
    </row>
    <row r="90" spans="2:7" x14ac:dyDescent="0.25">
      <c r="B90" s="4">
        <v>405</v>
      </c>
      <c r="C90" s="4">
        <v>958.04</v>
      </c>
      <c r="D90" s="4">
        <v>0.10841000000000001</v>
      </c>
      <c r="E90" s="5">
        <f t="shared" si="3"/>
        <v>1.9500229635505827E-3</v>
      </c>
      <c r="F90" s="5">
        <f t="shared" si="4"/>
        <v>4730.324451850126</v>
      </c>
      <c r="G90" s="5">
        <f t="shared" si="5"/>
        <v>23691.883817234593</v>
      </c>
    </row>
    <row r="91" spans="2:7" x14ac:dyDescent="0.25">
      <c r="B91" s="4">
        <v>410</v>
      </c>
      <c r="C91" s="4">
        <v>959.98</v>
      </c>
      <c r="D91" s="4">
        <v>0.10899</v>
      </c>
      <c r="E91" s="5">
        <f t="shared" si="3"/>
        <v>1.9460822100460426E-3</v>
      </c>
      <c r="F91" s="5">
        <f t="shared" si="4"/>
        <v>4714.6793883939399</v>
      </c>
      <c r="G91" s="5">
        <f t="shared" si="5"/>
        <v>23612.509600610167</v>
      </c>
    </row>
    <row r="92" spans="2:7" x14ac:dyDescent="0.25">
      <c r="B92" s="4">
        <v>415</v>
      </c>
      <c r="C92" s="4">
        <v>961.9</v>
      </c>
      <c r="D92" s="4">
        <v>0.10957</v>
      </c>
      <c r="E92" s="5">
        <f t="shared" si="3"/>
        <v>1.942197733652147E-3</v>
      </c>
      <c r="F92" s="5">
        <f t="shared" si="4"/>
        <v>4699.1022521230398</v>
      </c>
      <c r="G92" s="5">
        <f t="shared" si="5"/>
        <v>23534.454101292449</v>
      </c>
    </row>
    <row r="93" spans="2:7" x14ac:dyDescent="0.25">
      <c r="B93" s="4">
        <v>420</v>
      </c>
      <c r="C93" s="4">
        <v>963.79</v>
      </c>
      <c r="D93" s="4">
        <v>0.11015</v>
      </c>
      <c r="E93" s="5">
        <f t="shared" si="3"/>
        <v>1.9383890681580014E-3</v>
      </c>
      <c r="F93" s="5">
        <f t="shared" si="4"/>
        <v>4683.5433749551648</v>
      </c>
      <c r="G93" s="5">
        <f t="shared" si="5"/>
        <v>23456.614067695511</v>
      </c>
    </row>
    <row r="94" spans="2:7" x14ac:dyDescent="0.25">
      <c r="B94" s="4">
        <v>425</v>
      </c>
      <c r="C94" s="4">
        <v>965.66</v>
      </c>
      <c r="D94" s="4">
        <v>0.11073</v>
      </c>
      <c r="E94" s="5">
        <f t="shared" si="3"/>
        <v>1.9346353789118326E-3</v>
      </c>
      <c r="F94" s="5">
        <f t="shared" si="4"/>
        <v>4668.0508104902374</v>
      </c>
      <c r="G94" s="5">
        <f t="shared" si="5"/>
        <v>23378.985463613506</v>
      </c>
    </row>
    <row r="95" spans="2:7" x14ac:dyDescent="0.25">
      <c r="B95" s="4">
        <v>430</v>
      </c>
      <c r="C95" s="4">
        <v>967.51</v>
      </c>
      <c r="D95" s="4">
        <v>0.1113</v>
      </c>
      <c r="E95" s="5">
        <f t="shared" si="3"/>
        <v>1.9309361143554074E-3</v>
      </c>
      <c r="F95" s="5">
        <f t="shared" si="4"/>
        <v>4653.0415476005319</v>
      </c>
      <c r="G95" s="5">
        <f t="shared" si="5"/>
        <v>23302.730895226923</v>
      </c>
    </row>
    <row r="96" spans="2:7" x14ac:dyDescent="0.25">
      <c r="B96" s="4">
        <v>435</v>
      </c>
      <c r="C96" s="4">
        <v>969.34</v>
      </c>
      <c r="D96" s="4">
        <v>0.11187</v>
      </c>
      <c r="E96" s="5">
        <f t="shared" si="3"/>
        <v>1.9272907339014174E-3</v>
      </c>
      <c r="F96" s="5">
        <f t="shared" si="4"/>
        <v>4638.089539272165</v>
      </c>
      <c r="G96" s="5">
        <f t="shared" si="5"/>
        <v>23227.827717181746</v>
      </c>
    </row>
    <row r="97" spans="2:7" x14ac:dyDescent="0.25">
      <c r="B97" s="4">
        <v>440</v>
      </c>
      <c r="C97" s="4">
        <v>971.14</v>
      </c>
      <c r="D97" s="4">
        <v>0.11244</v>
      </c>
      <c r="E97" s="5">
        <f t="shared" si="3"/>
        <v>1.9237185163828079E-3</v>
      </c>
      <c r="F97" s="5">
        <f t="shared" si="4"/>
        <v>4623.1463094178125</v>
      </c>
      <c r="G97" s="5">
        <f t="shared" si="5"/>
        <v>23153.089621724943</v>
      </c>
    </row>
    <row r="98" spans="2:7" x14ac:dyDescent="0.25">
      <c r="B98" s="4">
        <v>445</v>
      </c>
      <c r="C98" s="4">
        <v>972.93</v>
      </c>
      <c r="D98" s="4">
        <v>0.113</v>
      </c>
      <c r="E98" s="5">
        <f t="shared" si="3"/>
        <v>1.920179252361424E-3</v>
      </c>
      <c r="F98" s="5">
        <f t="shared" si="4"/>
        <v>4608.7142704207254</v>
      </c>
      <c r="G98" s="5">
        <f t="shared" si="5"/>
        <v>23079.651449596346</v>
      </c>
    </row>
    <row r="99" spans="2:7" x14ac:dyDescent="0.25">
      <c r="B99" s="4">
        <v>450</v>
      </c>
      <c r="C99" s="4">
        <v>974.69</v>
      </c>
      <c r="D99" s="4">
        <v>0.11355999999999999</v>
      </c>
      <c r="E99" s="5">
        <f t="shared" si="3"/>
        <v>1.9167119802193518E-3</v>
      </c>
      <c r="F99" s="5">
        <f t="shared" si="4"/>
        <v>4594.2831617318525</v>
      </c>
      <c r="G99" s="5">
        <f t="shared" si="5"/>
        <v>23007.493580381444</v>
      </c>
    </row>
    <row r="100" spans="2:7" x14ac:dyDescent="0.25">
      <c r="B100" s="4">
        <v>455</v>
      </c>
      <c r="C100" s="4">
        <v>976.43</v>
      </c>
      <c r="D100" s="4">
        <v>0.11412</v>
      </c>
      <c r="E100" s="5">
        <f t="shared" si="3"/>
        <v>1.913296396055017E-3</v>
      </c>
      <c r="F100" s="5">
        <f t="shared" si="4"/>
        <v>4579.8998741945215</v>
      </c>
      <c r="G100" s="5">
        <f t="shared" si="5"/>
        <v>22935.457589815931</v>
      </c>
    </row>
    <row r="101" spans="2:7" x14ac:dyDescent="0.25">
      <c r="B101" s="4">
        <v>460</v>
      </c>
      <c r="C101" s="4">
        <v>978.15</v>
      </c>
      <c r="D101" s="4">
        <v>0.11466999999999999</v>
      </c>
      <c r="E101" s="5">
        <f t="shared" si="3"/>
        <v>1.9099320145172011E-3</v>
      </c>
      <c r="F101" s="5">
        <f t="shared" si="4"/>
        <v>4565.961855306281</v>
      </c>
      <c r="G101" s="5">
        <f t="shared" si="5"/>
        <v>22864.654323752005</v>
      </c>
    </row>
    <row r="102" spans="2:7" x14ac:dyDescent="0.25">
      <c r="B102" s="4">
        <v>465</v>
      </c>
      <c r="C102" s="4">
        <v>979.86</v>
      </c>
      <c r="D102" s="4">
        <v>0.11523</v>
      </c>
      <c r="E102" s="5">
        <f t="shared" si="3"/>
        <v>1.9065989018839428E-3</v>
      </c>
      <c r="F102" s="5">
        <f t="shared" si="4"/>
        <v>4551.7153996954357</v>
      </c>
      <c r="G102" s="5">
        <f t="shared" si="5"/>
        <v>22794.193137504291</v>
      </c>
    </row>
    <row r="103" spans="2:7" x14ac:dyDescent="0.25">
      <c r="B103" s="4">
        <v>470</v>
      </c>
      <c r="C103" s="4">
        <v>981.54</v>
      </c>
      <c r="D103" s="4">
        <v>0.11577999999999999</v>
      </c>
      <c r="E103" s="5">
        <f t="shared" si="3"/>
        <v>1.9033355747091307E-3</v>
      </c>
      <c r="F103" s="5">
        <f t="shared" si="4"/>
        <v>4537.8599656932347</v>
      </c>
      <c r="G103" s="5">
        <f t="shared" si="5"/>
        <v>22723.938413471678</v>
      </c>
    </row>
    <row r="104" spans="2:7" x14ac:dyDescent="0.25">
      <c r="B104" s="4">
        <v>475</v>
      </c>
      <c r="C104" s="4">
        <v>983.21</v>
      </c>
      <c r="D104" s="4">
        <v>0.11633</v>
      </c>
      <c r="E104" s="5">
        <f t="shared" si="3"/>
        <v>1.9001027247485278E-3</v>
      </c>
      <c r="F104" s="5">
        <f t="shared" si="4"/>
        <v>4524.089533250768</v>
      </c>
      <c r="G104" s="5">
        <f t="shared" si="5"/>
        <v>22654.873747360005</v>
      </c>
    </row>
    <row r="105" spans="2:7" x14ac:dyDescent="0.25">
      <c r="B105" s="4">
        <v>480</v>
      </c>
      <c r="C105" s="4">
        <v>984.86</v>
      </c>
      <c r="D105" s="4">
        <v>0.11687</v>
      </c>
      <c r="E105" s="5">
        <f t="shared" si="3"/>
        <v>1.8969193590967245E-3</v>
      </c>
      <c r="F105" s="5">
        <f t="shared" si="4"/>
        <v>4510.743034878441</v>
      </c>
      <c r="G105" s="5">
        <f t="shared" si="5"/>
        <v>22587.081420323018</v>
      </c>
    </row>
    <row r="106" spans="2:7" x14ac:dyDescent="0.25">
      <c r="B106" s="4">
        <v>485</v>
      </c>
      <c r="C106" s="4">
        <v>986.5</v>
      </c>
      <c r="D106" s="4">
        <v>0.11742</v>
      </c>
      <c r="E106" s="5">
        <f t="shared" si="3"/>
        <v>1.8937658388241258E-3</v>
      </c>
      <c r="F106" s="5">
        <f t="shared" si="4"/>
        <v>4497.0906900312248</v>
      </c>
      <c r="G106" s="5">
        <f t="shared" si="5"/>
        <v>22519.584312274164</v>
      </c>
    </row>
    <row r="107" spans="2:7" x14ac:dyDescent="0.25">
      <c r="B107" s="4">
        <v>490</v>
      </c>
      <c r="C107" s="4">
        <v>988.11</v>
      </c>
      <c r="D107" s="4">
        <v>0.11796</v>
      </c>
      <c r="E107" s="5">
        <f t="shared" si="3"/>
        <v>1.8906801874285252E-3</v>
      </c>
      <c r="F107" s="5">
        <f t="shared" si="4"/>
        <v>4483.8096042964853</v>
      </c>
      <c r="G107" s="5">
        <f t="shared" si="5"/>
        <v>22452.250735819274</v>
      </c>
    </row>
    <row r="108" spans="2:7" x14ac:dyDescent="0.25">
      <c r="B108" s="4">
        <v>495</v>
      </c>
      <c r="C108" s="4">
        <v>989.71</v>
      </c>
      <c r="D108" s="4">
        <v>0.11849999999999999</v>
      </c>
      <c r="E108" s="5">
        <f t="shared" si="3"/>
        <v>1.8876236473310364E-3</v>
      </c>
      <c r="F108" s="5">
        <f t="shared" si="4"/>
        <v>4470.6043905164706</v>
      </c>
      <c r="G108" s="5">
        <f t="shared" si="5"/>
        <v>22386.034987032392</v>
      </c>
    </row>
    <row r="109" spans="2:7" x14ac:dyDescent="0.25">
      <c r="B109" s="4">
        <v>500</v>
      </c>
      <c r="C109" s="4">
        <v>991.3</v>
      </c>
      <c r="D109" s="4">
        <v>0.11903</v>
      </c>
      <c r="E109" s="5">
        <f t="shared" si="3"/>
        <v>1.8845959850701101E-3</v>
      </c>
      <c r="F109" s="5">
        <f t="shared" si="4"/>
        <v>4457.8484994004139</v>
      </c>
      <c r="G109" s="5">
        <f t="shared" si="5"/>
        <v>22321.132224792207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Stanko</dc:creator>
  <cp:lastModifiedBy>Milan Stanko</cp:lastModifiedBy>
  <dcterms:created xsi:type="dcterms:W3CDTF">2024-07-18T11:10:13Z</dcterms:created>
  <dcterms:modified xsi:type="dcterms:W3CDTF">2024-07-19T11:12:16Z</dcterms:modified>
</cp:coreProperties>
</file>